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年會報名人數統計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<sst xmlns="http://schemas.openxmlformats.org/spreadsheetml/2006/main" count="145" uniqueCount="102">
  <si>
    <t>社名</t>
  </si>
  <si>
    <t>三重社</t>
  </si>
  <si>
    <t>蘆洲社</t>
  </si>
  <si>
    <t>板橋社</t>
  </si>
  <si>
    <t>樹林社</t>
  </si>
  <si>
    <t>鶯歌社</t>
  </si>
  <si>
    <t>福利旺社</t>
  </si>
  <si>
    <t>土城中央社</t>
  </si>
  <si>
    <t>三峽社</t>
  </si>
  <si>
    <t>基隆分區</t>
  </si>
  <si>
    <t>礁溪社</t>
  </si>
  <si>
    <t>頭城社</t>
  </si>
  <si>
    <t>三重北區社</t>
  </si>
  <si>
    <t>樹林芳園社</t>
  </si>
  <si>
    <t>三重南欣社</t>
  </si>
  <si>
    <t>基隆西北社</t>
  </si>
  <si>
    <t>宜蘭南區社</t>
  </si>
  <si>
    <t>社名</t>
  </si>
  <si>
    <t>板橋東區社</t>
  </si>
  <si>
    <t>大漢溪社</t>
  </si>
  <si>
    <t>台北集賢社</t>
  </si>
  <si>
    <t>林口社</t>
  </si>
  <si>
    <t>土城社</t>
  </si>
  <si>
    <t>宜蘭第1分區</t>
  </si>
  <si>
    <t>宜蘭第2分區</t>
  </si>
  <si>
    <t>花蓮第1分區</t>
  </si>
  <si>
    <t>花蓮第2分區</t>
  </si>
  <si>
    <t>花蓮社</t>
  </si>
  <si>
    <t>蘇澳社</t>
  </si>
  <si>
    <t>吉安社</t>
  </si>
  <si>
    <t>新荷社</t>
  </si>
  <si>
    <t>板橋中區社</t>
  </si>
  <si>
    <t>三重中央社</t>
  </si>
  <si>
    <t>土城山櫻社</t>
  </si>
  <si>
    <t>宜蘭社</t>
  </si>
  <si>
    <t>羅東社</t>
  </si>
  <si>
    <t>羅東東區社</t>
  </si>
  <si>
    <t>宜蘭西區社</t>
  </si>
  <si>
    <t>蘆洲湧蓮社</t>
  </si>
  <si>
    <t>基隆中區社</t>
  </si>
  <si>
    <t>新北市社</t>
  </si>
  <si>
    <t>百合社</t>
  </si>
  <si>
    <t>新莊中央社</t>
  </si>
  <si>
    <t>新莊南區社</t>
  </si>
  <si>
    <t>三重東區社</t>
  </si>
  <si>
    <t>新莊社</t>
  </si>
  <si>
    <t>基隆東區社</t>
  </si>
  <si>
    <t>花蓮華東社</t>
  </si>
  <si>
    <t>板橋北區社</t>
  </si>
  <si>
    <t>三重三陽社</t>
  </si>
  <si>
    <t>三重泰安社</t>
  </si>
  <si>
    <t>花蓮中區社</t>
  </si>
  <si>
    <t>花蓮東南社</t>
  </si>
  <si>
    <t>五股社</t>
  </si>
  <si>
    <t>新莊東區社</t>
  </si>
  <si>
    <t>泰山社</t>
  </si>
  <si>
    <t>五股金鐘社</t>
  </si>
  <si>
    <t>羅東中區社</t>
  </si>
  <si>
    <t>玉里社</t>
  </si>
  <si>
    <t>羅東西區社</t>
  </si>
  <si>
    <t>基隆社</t>
  </si>
  <si>
    <t>蘆洲重陽社</t>
  </si>
  <si>
    <t>五工社</t>
  </si>
  <si>
    <t>新泰社</t>
  </si>
  <si>
    <t>板橋南區社</t>
  </si>
  <si>
    <t>板橋西區社</t>
  </si>
  <si>
    <t>頭前社</t>
  </si>
  <si>
    <t>花蓮港區社</t>
  </si>
  <si>
    <t>基隆南區社</t>
  </si>
  <si>
    <t>三重南區社</t>
  </si>
  <si>
    <t>三重千禧社</t>
  </si>
  <si>
    <t>宜蘭東區社</t>
  </si>
  <si>
    <t>基隆東南社</t>
  </si>
  <si>
    <t>板橋群英社</t>
  </si>
  <si>
    <t>e-Club</t>
  </si>
  <si>
    <t>三重百福社</t>
  </si>
  <si>
    <t>新世代社</t>
  </si>
  <si>
    <t>美侖山社</t>
  </si>
  <si>
    <t>新北市第1分區</t>
  </si>
  <si>
    <t>新北市第2分區</t>
  </si>
  <si>
    <t>新北市第5分區</t>
  </si>
  <si>
    <t>新北市第6分區</t>
  </si>
  <si>
    <t>新北市第7分區</t>
  </si>
  <si>
    <t>新北市第3分區</t>
  </si>
  <si>
    <t>新北市第4分區</t>
  </si>
  <si>
    <t>社員人數</t>
  </si>
  <si>
    <t>合計</t>
  </si>
  <si>
    <t>總計</t>
  </si>
  <si>
    <t>報名人數</t>
  </si>
  <si>
    <t>總註冊人數</t>
  </si>
  <si>
    <t>國際扶輪3490地區2011-2012年度第22屆地區年會報名人數統計表</t>
  </si>
  <si>
    <t>PRIP等貴賓</t>
  </si>
  <si>
    <t>國外姐妹社-D3730雉岳社</t>
  </si>
  <si>
    <t>韓國D3750地區</t>
  </si>
  <si>
    <t>國內友好社-D3480新店社</t>
  </si>
  <si>
    <t>RYE</t>
  </si>
  <si>
    <t>前受獎人協會</t>
  </si>
  <si>
    <t>扶青團</t>
  </si>
  <si>
    <t>中華教育基金會受獎學生</t>
  </si>
  <si>
    <t>學生志工團&amp;工讀生</t>
  </si>
  <si>
    <t>總辦,總監助理,區辦</t>
  </si>
  <si>
    <t>報名百分百23社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</si>
</sst>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[Red]#,##0"/>
    <numFmt numFmtId="181" formatCode="0_ "/>
    <numFmt numFmtId="182" formatCode="0.00_ "/>
    <numFmt numFmtId="183" formatCode="#,##0_);[Red]\(#,##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2"/>
      <color indexed="10"/>
      <name val="新細明體"/>
      <family val="1"/>
    </font>
    <font>
      <sz val="26"/>
      <name val="標楷體"/>
      <family val="4"/>
    </font>
    <font>
      <sz val="12"/>
      <color indexed="12"/>
      <name val="華康特粗圓體"/>
      <family val="3"/>
    </font>
    <font>
      <b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7" fillId="0" borderId="12" xfId="0" applyNumberFormat="1" applyFont="1" applyFill="1" applyBorder="1" applyAlignment="1">
      <alignment horizontal="center" vertical="center"/>
    </xf>
    <xf numFmtId="183" fontId="7" fillId="0" borderId="12" xfId="0" applyNumberFormat="1" applyFont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3" fontId="7" fillId="0" borderId="10" xfId="33" applyNumberFormat="1" applyFont="1" applyFill="1" applyBorder="1" applyAlignment="1">
      <alignment horizontal="center" vertical="center"/>
      <protection/>
    </xf>
    <xf numFmtId="183" fontId="7" fillId="0" borderId="11" xfId="33" applyNumberFormat="1" applyFont="1" applyFill="1" applyBorder="1" applyAlignment="1">
      <alignment horizontal="center" vertical="center"/>
      <protection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7" fillId="24" borderId="10" xfId="0" applyNumberFormat="1" applyFont="1" applyFill="1" applyBorder="1" applyAlignment="1">
      <alignment horizontal="center" vertical="center"/>
    </xf>
    <xf numFmtId="183" fontId="8" fillId="0" borderId="13" xfId="0" applyNumberFormat="1" applyFont="1" applyFill="1" applyBorder="1" applyAlignment="1">
      <alignment horizontal="center" vertical="center"/>
    </xf>
    <xf numFmtId="183" fontId="8" fillId="0" borderId="13" xfId="0" applyNumberFormat="1" applyFont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0" fillId="7" borderId="10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2" fillId="25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3" fontId="0" fillId="25" borderId="0" xfId="0" applyNumberFormat="1" applyFill="1" applyAlignment="1">
      <alignment vertical="center"/>
    </xf>
    <xf numFmtId="183" fontId="0" fillId="0" borderId="0" xfId="0" applyNumberFormat="1" applyFill="1" applyAlignment="1">
      <alignment vertical="center"/>
    </xf>
    <xf numFmtId="183" fontId="6" fillId="0" borderId="0" xfId="0" applyNumberFormat="1" applyFont="1" applyAlignment="1">
      <alignment horizontal="center" vertical="center"/>
    </xf>
    <xf numFmtId="183" fontId="0" fillId="7" borderId="10" xfId="0" applyNumberFormat="1" applyFill="1" applyBorder="1" applyAlignment="1">
      <alignment horizontal="center" vertical="center"/>
    </xf>
    <xf numFmtId="183" fontId="0" fillId="7" borderId="10" xfId="0" applyNumberFormat="1" applyFont="1" applyFill="1" applyBorder="1" applyAlignment="1">
      <alignment horizontal="center" vertical="center"/>
    </xf>
    <xf numFmtId="183" fontId="25" fillId="0" borderId="0" xfId="0" applyNumberFormat="1" applyFont="1" applyAlignment="1">
      <alignment horizontal="left" vertical="center"/>
    </xf>
    <xf numFmtId="183" fontId="2" fillId="0" borderId="0" xfId="0" applyNumberFormat="1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44"/>
  <sheetViews>
    <sheetView tabSelected="1" zoomScale="80" zoomScaleNormal="80" zoomScalePageLayoutView="0" workbookViewId="0" topLeftCell="A22">
      <selection activeCell="G40" sqref="G40"/>
    </sheetView>
  </sheetViews>
  <sheetFormatPr defaultColWidth="9.00390625" defaultRowHeight="16.5"/>
  <cols>
    <col min="1" max="1" width="1.37890625" style="1" customWidth="1"/>
    <col min="2" max="2" width="6.625" style="1" customWidth="1"/>
    <col min="3" max="3" width="11.50390625" style="1" customWidth="1"/>
    <col min="4" max="4" width="11.625" style="1" customWidth="1"/>
    <col min="5" max="5" width="12.625" style="1" customWidth="1"/>
    <col min="6" max="6" width="11.125" style="1" customWidth="1"/>
    <col min="7" max="7" width="12.00390625" style="1" customWidth="1"/>
    <col min="8" max="8" width="12.875" style="1" customWidth="1"/>
    <col min="9" max="9" width="11.625" style="1" customWidth="1"/>
    <col min="10" max="10" width="10.50390625" style="1" customWidth="1"/>
    <col min="11" max="11" width="12.875" style="1" customWidth="1"/>
    <col min="12" max="12" width="11.375" style="1" customWidth="1"/>
    <col min="13" max="13" width="11.75390625" style="1" customWidth="1"/>
    <col min="14" max="14" width="12.875" style="1" customWidth="1"/>
    <col min="15" max="16384" width="9.00390625" style="1" customWidth="1"/>
  </cols>
  <sheetData>
    <row r="1" spans="3:14" ht="36.75">
      <c r="C1" s="28" t="s">
        <v>90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3:14" ht="16.5">
      <c r="C2" s="29" t="s">
        <v>78</v>
      </c>
      <c r="D2" s="29"/>
      <c r="E2" s="29"/>
      <c r="F2" s="29" t="s">
        <v>79</v>
      </c>
      <c r="G2" s="29"/>
      <c r="H2" s="29"/>
      <c r="I2" s="29" t="s">
        <v>83</v>
      </c>
      <c r="J2" s="29"/>
      <c r="K2" s="29"/>
      <c r="L2" s="29" t="s">
        <v>84</v>
      </c>
      <c r="M2" s="29"/>
      <c r="N2" s="29"/>
    </row>
    <row r="3" spans="3:14" ht="16.5">
      <c r="C3" s="2" t="s">
        <v>17</v>
      </c>
      <c r="D3" s="3" t="s">
        <v>85</v>
      </c>
      <c r="E3" s="3" t="s">
        <v>88</v>
      </c>
      <c r="F3" s="2" t="s">
        <v>0</v>
      </c>
      <c r="G3" s="3" t="s">
        <v>85</v>
      </c>
      <c r="H3" s="3" t="s">
        <v>88</v>
      </c>
      <c r="I3" s="2" t="s">
        <v>0</v>
      </c>
      <c r="J3" s="3" t="s">
        <v>85</v>
      </c>
      <c r="K3" s="3" t="s">
        <v>88</v>
      </c>
      <c r="L3" s="2" t="s">
        <v>0</v>
      </c>
      <c r="M3" s="3" t="s">
        <v>85</v>
      </c>
      <c r="N3" s="3" t="s">
        <v>88</v>
      </c>
    </row>
    <row r="4" spans="3:14" ht="16.5">
      <c r="C4" s="25" t="s">
        <v>1</v>
      </c>
      <c r="D4" s="10">
        <v>46</v>
      </c>
      <c r="E4" s="4">
        <v>16</v>
      </c>
      <c r="F4" s="4" t="s">
        <v>3</v>
      </c>
      <c r="G4" s="13">
        <v>85</v>
      </c>
      <c r="H4" s="4">
        <v>29</v>
      </c>
      <c r="I4" s="4" t="s">
        <v>45</v>
      </c>
      <c r="J4" s="14">
        <v>25</v>
      </c>
      <c r="K4" s="4">
        <v>10</v>
      </c>
      <c r="L4" s="4" t="s">
        <v>4</v>
      </c>
      <c r="M4" s="16">
        <v>47</v>
      </c>
      <c r="N4" s="4">
        <v>16</v>
      </c>
    </row>
    <row r="5" spans="3:14" ht="16.5">
      <c r="C5" s="25" t="s">
        <v>44</v>
      </c>
      <c r="D5" s="11">
        <v>29</v>
      </c>
      <c r="E5" s="4">
        <v>7</v>
      </c>
      <c r="F5" s="24" t="s">
        <v>48</v>
      </c>
      <c r="G5" s="13">
        <v>45</v>
      </c>
      <c r="H5" s="4">
        <v>48</v>
      </c>
      <c r="I5" s="4" t="s">
        <v>63</v>
      </c>
      <c r="J5" s="14">
        <v>43</v>
      </c>
      <c r="K5" s="4">
        <v>15</v>
      </c>
      <c r="L5" s="24" t="s">
        <v>5</v>
      </c>
      <c r="M5" s="16">
        <v>22</v>
      </c>
      <c r="N5" s="4">
        <v>22</v>
      </c>
    </row>
    <row r="6" spans="3:14" ht="16.5">
      <c r="C6" s="25" t="s">
        <v>2</v>
      </c>
      <c r="D6" s="11">
        <v>44</v>
      </c>
      <c r="E6" s="4">
        <v>11</v>
      </c>
      <c r="F6" s="4" t="s">
        <v>18</v>
      </c>
      <c r="G6" s="13">
        <v>57</v>
      </c>
      <c r="H6" s="4">
        <v>34</v>
      </c>
      <c r="I6" s="4" t="s">
        <v>54</v>
      </c>
      <c r="J6" s="14">
        <v>32</v>
      </c>
      <c r="K6" s="4">
        <v>22</v>
      </c>
      <c r="L6" s="4" t="s">
        <v>13</v>
      </c>
      <c r="M6" s="16">
        <v>46</v>
      </c>
      <c r="N6" s="4">
        <v>20</v>
      </c>
    </row>
    <row r="7" spans="3:14" ht="16.5">
      <c r="C7" s="4" t="s">
        <v>12</v>
      </c>
      <c r="D7" s="11">
        <v>31</v>
      </c>
      <c r="E7" s="4">
        <v>10</v>
      </c>
      <c r="F7" s="4" t="s">
        <v>64</v>
      </c>
      <c r="G7" s="13">
        <v>43</v>
      </c>
      <c r="H7" s="4">
        <v>15</v>
      </c>
      <c r="I7" s="4" t="s">
        <v>42</v>
      </c>
      <c r="J7" s="14">
        <v>57</v>
      </c>
      <c r="K7" s="4">
        <v>26</v>
      </c>
      <c r="L7" s="24" t="s">
        <v>19</v>
      </c>
      <c r="M7" s="16">
        <v>40</v>
      </c>
      <c r="N7" s="4">
        <v>40</v>
      </c>
    </row>
    <row r="8" spans="3:14" ht="16.5">
      <c r="C8" s="4" t="s">
        <v>61</v>
      </c>
      <c r="D8" s="11">
        <v>27</v>
      </c>
      <c r="E8" s="4">
        <v>8</v>
      </c>
      <c r="F8" s="4" t="s">
        <v>65</v>
      </c>
      <c r="G8" s="13">
        <v>41</v>
      </c>
      <c r="H8" s="4">
        <v>25</v>
      </c>
      <c r="I8" s="24" t="s">
        <v>43</v>
      </c>
      <c r="J8" s="15">
        <v>43</v>
      </c>
      <c r="K8" s="4">
        <v>44</v>
      </c>
      <c r="L8" s="25" t="s">
        <v>6</v>
      </c>
      <c r="M8" s="16">
        <v>26</v>
      </c>
      <c r="N8" s="4">
        <v>8</v>
      </c>
    </row>
    <row r="9" spans="3:14" ht="16.5">
      <c r="C9" s="4" t="s">
        <v>20</v>
      </c>
      <c r="D9" s="12">
        <v>25</v>
      </c>
      <c r="E9" s="4">
        <v>8</v>
      </c>
      <c r="F9" s="4" t="s">
        <v>31</v>
      </c>
      <c r="G9" s="13">
        <v>46</v>
      </c>
      <c r="H9" s="4">
        <v>30</v>
      </c>
      <c r="I9" s="4"/>
      <c r="J9" s="4"/>
      <c r="K9" s="4"/>
      <c r="L9" s="4"/>
      <c r="M9" s="4"/>
      <c r="N9" s="4"/>
    </row>
    <row r="10" spans="3:14" ht="16.5">
      <c r="C10" s="4" t="s">
        <v>38</v>
      </c>
      <c r="D10" s="11">
        <v>19</v>
      </c>
      <c r="E10" s="4">
        <v>10</v>
      </c>
      <c r="F10" s="4" t="s">
        <v>40</v>
      </c>
      <c r="G10" s="13">
        <v>35</v>
      </c>
      <c r="H10" s="4">
        <v>21</v>
      </c>
      <c r="I10" s="4"/>
      <c r="J10" s="4"/>
      <c r="K10" s="4"/>
      <c r="L10" s="4"/>
      <c r="M10" s="4"/>
      <c r="N10" s="4"/>
    </row>
    <row r="11" spans="3:14" ht="16.5">
      <c r="C11" s="4" t="s">
        <v>74</v>
      </c>
      <c r="D11" s="11">
        <v>38</v>
      </c>
      <c r="E11" s="4">
        <v>16</v>
      </c>
      <c r="F11" s="25" t="s">
        <v>73</v>
      </c>
      <c r="G11" s="13">
        <v>50</v>
      </c>
      <c r="H11" s="4">
        <v>11</v>
      </c>
      <c r="I11" s="4"/>
      <c r="J11" s="4"/>
      <c r="K11" s="4"/>
      <c r="L11" s="4"/>
      <c r="M11" s="4"/>
      <c r="N11" s="4"/>
    </row>
    <row r="12" spans="3:14" ht="16.5">
      <c r="C12" s="5" t="s">
        <v>86</v>
      </c>
      <c r="D12" s="5">
        <f>SUM(D4:D11)</f>
        <v>259</v>
      </c>
      <c r="E12" s="6">
        <f>SUM(E4:E11)</f>
        <v>86</v>
      </c>
      <c r="F12" s="5" t="s">
        <v>86</v>
      </c>
      <c r="G12" s="5">
        <f>SUM(G4:G11)</f>
        <v>402</v>
      </c>
      <c r="H12" s="6">
        <f>SUM(H4:H11)</f>
        <v>213</v>
      </c>
      <c r="I12" s="5" t="s">
        <v>86</v>
      </c>
      <c r="J12" s="5">
        <f>SUM(J4:J11)</f>
        <v>200</v>
      </c>
      <c r="K12" s="6">
        <f>SUM(K4:K11)</f>
        <v>117</v>
      </c>
      <c r="L12" s="5" t="s">
        <v>86</v>
      </c>
      <c r="M12" s="5">
        <f>SUM(M4:M11)</f>
        <v>181</v>
      </c>
      <c r="N12" s="6">
        <f>SUM(N4:N11)</f>
        <v>106</v>
      </c>
    </row>
    <row r="13" spans="3:14" ht="16.5">
      <c r="C13" s="30" t="s">
        <v>80</v>
      </c>
      <c r="D13" s="30"/>
      <c r="E13" s="30"/>
      <c r="F13" s="30" t="s">
        <v>81</v>
      </c>
      <c r="G13" s="30"/>
      <c r="H13" s="30"/>
      <c r="I13" s="30" t="s">
        <v>82</v>
      </c>
      <c r="J13" s="30"/>
      <c r="K13" s="30"/>
      <c r="L13" s="30" t="s">
        <v>9</v>
      </c>
      <c r="M13" s="30"/>
      <c r="N13" s="30"/>
    </row>
    <row r="14" spans="3:14" ht="16.5">
      <c r="C14" s="2" t="s">
        <v>0</v>
      </c>
      <c r="D14" s="3" t="s">
        <v>85</v>
      </c>
      <c r="E14" s="3" t="s">
        <v>88</v>
      </c>
      <c r="F14" s="2" t="s">
        <v>0</v>
      </c>
      <c r="G14" s="3" t="s">
        <v>85</v>
      </c>
      <c r="H14" s="3" t="s">
        <v>88</v>
      </c>
      <c r="I14" s="2" t="s">
        <v>0</v>
      </c>
      <c r="J14" s="3" t="s">
        <v>85</v>
      </c>
      <c r="K14" s="3" t="s">
        <v>88</v>
      </c>
      <c r="L14" s="2" t="s">
        <v>0</v>
      </c>
      <c r="M14" s="3" t="s">
        <v>85</v>
      </c>
      <c r="N14" s="3" t="s">
        <v>88</v>
      </c>
    </row>
    <row r="15" spans="3:14" ht="16.5">
      <c r="C15" s="4" t="s">
        <v>32</v>
      </c>
      <c r="D15" s="13">
        <v>48</v>
      </c>
      <c r="E15" s="4">
        <v>13</v>
      </c>
      <c r="F15" s="24" t="s">
        <v>21</v>
      </c>
      <c r="G15" s="13">
        <v>47</v>
      </c>
      <c r="H15" s="4">
        <v>48</v>
      </c>
      <c r="I15" s="4" t="s">
        <v>22</v>
      </c>
      <c r="J15" s="12">
        <v>60</v>
      </c>
      <c r="K15" s="4">
        <v>29</v>
      </c>
      <c r="L15" s="4" t="s">
        <v>60</v>
      </c>
      <c r="M15" s="16">
        <v>34</v>
      </c>
      <c r="N15" s="4">
        <v>13</v>
      </c>
    </row>
    <row r="16" spans="3:14" ht="16.5">
      <c r="C16" s="25" t="s">
        <v>69</v>
      </c>
      <c r="D16" s="13">
        <v>38</v>
      </c>
      <c r="E16" s="4">
        <v>24</v>
      </c>
      <c r="F16" s="24" t="s">
        <v>53</v>
      </c>
      <c r="G16" s="13">
        <v>73</v>
      </c>
      <c r="H16" s="4">
        <v>74</v>
      </c>
      <c r="I16" s="24" t="s">
        <v>7</v>
      </c>
      <c r="J16" s="16">
        <v>47</v>
      </c>
      <c r="K16" s="4">
        <v>53</v>
      </c>
      <c r="L16" s="4" t="s">
        <v>68</v>
      </c>
      <c r="M16" s="16">
        <v>25</v>
      </c>
      <c r="N16" s="4">
        <v>17</v>
      </c>
    </row>
    <row r="17" spans="3:14" ht="16.5">
      <c r="C17" s="25" t="s">
        <v>49</v>
      </c>
      <c r="D17" s="13">
        <v>64</v>
      </c>
      <c r="E17" s="4">
        <v>10</v>
      </c>
      <c r="F17" s="25" t="s">
        <v>62</v>
      </c>
      <c r="G17" s="13">
        <v>76</v>
      </c>
      <c r="H17" s="4">
        <v>18</v>
      </c>
      <c r="I17" s="24" t="s">
        <v>8</v>
      </c>
      <c r="J17" s="16">
        <v>36</v>
      </c>
      <c r="K17" s="4">
        <v>37</v>
      </c>
      <c r="L17" s="4" t="s">
        <v>46</v>
      </c>
      <c r="M17" s="16">
        <v>27</v>
      </c>
      <c r="N17" s="4">
        <v>20</v>
      </c>
    </row>
    <row r="18" spans="3:14" ht="16.5">
      <c r="C18" s="24" t="s">
        <v>14</v>
      </c>
      <c r="D18" s="13">
        <v>24</v>
      </c>
      <c r="E18" s="4">
        <v>24</v>
      </c>
      <c r="F18" s="25" t="s">
        <v>55</v>
      </c>
      <c r="G18" s="13">
        <v>31</v>
      </c>
      <c r="H18" s="4">
        <v>7</v>
      </c>
      <c r="I18" s="4" t="s">
        <v>33</v>
      </c>
      <c r="J18" s="16">
        <v>42</v>
      </c>
      <c r="K18" s="4">
        <v>31</v>
      </c>
      <c r="L18" s="4" t="s">
        <v>72</v>
      </c>
      <c r="M18" s="16">
        <v>37</v>
      </c>
      <c r="N18" s="4">
        <v>9</v>
      </c>
    </row>
    <row r="19" spans="3:14" ht="16.5">
      <c r="C19" s="24" t="s">
        <v>70</v>
      </c>
      <c r="D19" s="13">
        <v>38</v>
      </c>
      <c r="E19" s="4">
        <v>38</v>
      </c>
      <c r="F19" s="4" t="s">
        <v>56</v>
      </c>
      <c r="G19" s="13">
        <v>31</v>
      </c>
      <c r="H19" s="4">
        <v>15</v>
      </c>
      <c r="I19" s="4"/>
      <c r="J19" s="4"/>
      <c r="K19" s="4"/>
      <c r="L19" s="4" t="s">
        <v>15</v>
      </c>
      <c r="M19" s="16">
        <v>25</v>
      </c>
      <c r="N19" s="4">
        <v>11</v>
      </c>
    </row>
    <row r="20" spans="3:14" ht="16.5">
      <c r="C20" s="4" t="s">
        <v>50</v>
      </c>
      <c r="D20" s="13">
        <v>18</v>
      </c>
      <c r="E20" s="4">
        <v>15</v>
      </c>
      <c r="F20" s="24" t="s">
        <v>41</v>
      </c>
      <c r="G20" s="13">
        <v>37</v>
      </c>
      <c r="H20" s="4">
        <v>37</v>
      </c>
      <c r="I20" s="4"/>
      <c r="J20" s="4"/>
      <c r="K20" s="4"/>
      <c r="L20" s="4" t="s">
        <v>39</v>
      </c>
      <c r="M20" s="17">
        <v>26</v>
      </c>
      <c r="N20" s="4">
        <v>7</v>
      </c>
    </row>
    <row r="21" spans="3:14" ht="16.5">
      <c r="C21" s="4" t="s">
        <v>75</v>
      </c>
      <c r="D21" s="13">
        <v>31</v>
      </c>
      <c r="E21" s="4">
        <v>15</v>
      </c>
      <c r="F21" s="4" t="s">
        <v>66</v>
      </c>
      <c r="G21" s="12">
        <v>31</v>
      </c>
      <c r="H21" s="4">
        <v>13</v>
      </c>
      <c r="I21" s="4"/>
      <c r="J21" s="4"/>
      <c r="K21" s="4"/>
      <c r="L21" s="4"/>
      <c r="M21" s="4"/>
      <c r="N21" s="4"/>
    </row>
    <row r="22" spans="3:14" ht="16.5">
      <c r="C22" s="4"/>
      <c r="D22" s="4"/>
      <c r="E22" s="4"/>
      <c r="F22" s="24" t="s">
        <v>76</v>
      </c>
      <c r="G22" s="13">
        <v>23</v>
      </c>
      <c r="H22" s="4">
        <v>25</v>
      </c>
      <c r="I22" s="4"/>
      <c r="J22" s="4"/>
      <c r="K22" s="4"/>
      <c r="L22" s="4"/>
      <c r="M22" s="4"/>
      <c r="N22" s="4"/>
    </row>
    <row r="23" spans="3:14" ht="16.5">
      <c r="C23" s="5" t="s">
        <v>86</v>
      </c>
      <c r="D23" s="5">
        <f>SUM(D15:D22)</f>
        <v>261</v>
      </c>
      <c r="E23" s="6">
        <f>SUM(E15:E22)</f>
        <v>139</v>
      </c>
      <c r="F23" s="5" t="s">
        <v>86</v>
      </c>
      <c r="G23" s="5">
        <f>SUM(G15:G22)</f>
        <v>349</v>
      </c>
      <c r="H23" s="6">
        <f>SUM(H15:H22)</f>
        <v>237</v>
      </c>
      <c r="I23" s="5" t="s">
        <v>86</v>
      </c>
      <c r="J23" s="5">
        <f>SUM(J15:J22)</f>
        <v>185</v>
      </c>
      <c r="K23" s="6">
        <f>SUM(K15:K22)</f>
        <v>150</v>
      </c>
      <c r="L23" s="5" t="s">
        <v>86</v>
      </c>
      <c r="M23" s="5">
        <f>SUM(M15:M22)</f>
        <v>174</v>
      </c>
      <c r="N23" s="6">
        <f>SUM(N15:N22)</f>
        <v>77</v>
      </c>
    </row>
    <row r="24" spans="3:14" ht="16.5">
      <c r="C24" s="30" t="s">
        <v>23</v>
      </c>
      <c r="D24" s="30"/>
      <c r="E24" s="30"/>
      <c r="F24" s="30" t="s">
        <v>24</v>
      </c>
      <c r="G24" s="30"/>
      <c r="H24" s="30"/>
      <c r="I24" s="30" t="s">
        <v>25</v>
      </c>
      <c r="J24" s="30"/>
      <c r="K24" s="30"/>
      <c r="L24" s="22" t="s">
        <v>26</v>
      </c>
      <c r="M24" s="22"/>
      <c r="N24" s="22"/>
    </row>
    <row r="25" spans="3:14" ht="16.5">
      <c r="C25" s="2" t="s">
        <v>0</v>
      </c>
      <c r="D25" s="3" t="s">
        <v>85</v>
      </c>
      <c r="E25" s="3" t="s">
        <v>88</v>
      </c>
      <c r="F25" s="2" t="s">
        <v>0</v>
      </c>
      <c r="G25" s="3" t="s">
        <v>85</v>
      </c>
      <c r="H25" s="3" t="s">
        <v>88</v>
      </c>
      <c r="I25" s="2" t="s">
        <v>0</v>
      </c>
      <c r="J25" s="3" t="s">
        <v>85</v>
      </c>
      <c r="K25" s="3" t="s">
        <v>88</v>
      </c>
      <c r="L25" s="2" t="s">
        <v>0</v>
      </c>
      <c r="M25" s="3" t="s">
        <v>85</v>
      </c>
      <c r="N25" s="3" t="s">
        <v>88</v>
      </c>
    </row>
    <row r="26" spans="3:14" ht="16.5">
      <c r="C26" s="24" t="s">
        <v>34</v>
      </c>
      <c r="D26" s="18">
        <v>53</v>
      </c>
      <c r="E26" s="4">
        <v>63</v>
      </c>
      <c r="F26" s="24" t="s">
        <v>35</v>
      </c>
      <c r="G26" s="13">
        <v>30</v>
      </c>
      <c r="H26" s="4">
        <v>31</v>
      </c>
      <c r="I26" s="4" t="s">
        <v>27</v>
      </c>
      <c r="J26" s="13">
        <v>37</v>
      </c>
      <c r="K26" s="4">
        <v>23</v>
      </c>
      <c r="L26" s="4" t="s">
        <v>58</v>
      </c>
      <c r="M26" s="13">
        <v>26</v>
      </c>
      <c r="N26" s="4">
        <v>10</v>
      </c>
    </row>
    <row r="27" spans="3:14" ht="16.5">
      <c r="C27" s="24" t="s">
        <v>10</v>
      </c>
      <c r="D27" s="13">
        <v>29</v>
      </c>
      <c r="E27" s="4">
        <v>33</v>
      </c>
      <c r="F27" s="24" t="s">
        <v>28</v>
      </c>
      <c r="G27" s="13">
        <v>67</v>
      </c>
      <c r="H27" s="4">
        <v>111</v>
      </c>
      <c r="I27" s="4" t="s">
        <v>29</v>
      </c>
      <c r="J27" s="13">
        <v>50</v>
      </c>
      <c r="K27" s="4">
        <v>25</v>
      </c>
      <c r="L27" s="24" t="s">
        <v>67</v>
      </c>
      <c r="M27" s="13">
        <v>44</v>
      </c>
      <c r="N27" s="4">
        <v>45</v>
      </c>
    </row>
    <row r="28" spans="3:14" ht="16.5">
      <c r="C28" s="25" t="s">
        <v>11</v>
      </c>
      <c r="D28" s="13">
        <v>18</v>
      </c>
      <c r="E28" s="4">
        <v>12</v>
      </c>
      <c r="F28" s="24" t="s">
        <v>36</v>
      </c>
      <c r="G28" s="13">
        <v>26</v>
      </c>
      <c r="H28" s="4">
        <v>31</v>
      </c>
      <c r="I28" s="4" t="s">
        <v>52</v>
      </c>
      <c r="J28" s="13">
        <v>17</v>
      </c>
      <c r="K28" s="4">
        <v>6</v>
      </c>
      <c r="L28" s="25" t="s">
        <v>51</v>
      </c>
      <c r="M28" s="13">
        <v>41</v>
      </c>
      <c r="N28" s="4">
        <v>4</v>
      </c>
    </row>
    <row r="29" spans="3:14" ht="16.5">
      <c r="C29" s="24" t="s">
        <v>37</v>
      </c>
      <c r="D29" s="18">
        <v>27</v>
      </c>
      <c r="E29" s="4">
        <v>41</v>
      </c>
      <c r="F29" s="24" t="s">
        <v>59</v>
      </c>
      <c r="G29" s="13">
        <v>53</v>
      </c>
      <c r="H29" s="4">
        <v>69</v>
      </c>
      <c r="I29" s="4" t="s">
        <v>30</v>
      </c>
      <c r="J29" s="13">
        <v>42</v>
      </c>
      <c r="K29" s="4">
        <v>28</v>
      </c>
      <c r="L29" s="4" t="s">
        <v>77</v>
      </c>
      <c r="M29" s="13">
        <v>24</v>
      </c>
      <c r="N29" s="4">
        <v>15</v>
      </c>
    </row>
    <row r="30" spans="3:14" ht="16.5">
      <c r="C30" s="24" t="s">
        <v>71</v>
      </c>
      <c r="D30" s="18">
        <v>23</v>
      </c>
      <c r="E30" s="4">
        <v>26</v>
      </c>
      <c r="F30" s="24" t="s">
        <v>57</v>
      </c>
      <c r="G30" s="13">
        <v>35</v>
      </c>
      <c r="H30" s="4">
        <v>38</v>
      </c>
      <c r="I30" s="4"/>
      <c r="J30" s="4"/>
      <c r="K30" s="4"/>
      <c r="L30" s="4" t="s">
        <v>47</v>
      </c>
      <c r="M30" s="13">
        <v>33</v>
      </c>
      <c r="N30" s="4">
        <v>24</v>
      </c>
    </row>
    <row r="31" spans="3:14" ht="16.5">
      <c r="C31" s="24" t="s">
        <v>16</v>
      </c>
      <c r="D31" s="18">
        <v>22</v>
      </c>
      <c r="E31" s="4">
        <v>26</v>
      </c>
      <c r="F31" s="4"/>
      <c r="G31" s="4"/>
      <c r="H31" s="4"/>
      <c r="I31" s="4"/>
      <c r="J31" s="4"/>
      <c r="K31" s="4"/>
      <c r="L31" s="4"/>
      <c r="M31" s="4"/>
      <c r="N31" s="4"/>
    </row>
    <row r="32" spans="3:14" ht="17.25" thickBot="1">
      <c r="C32" s="5" t="s">
        <v>86</v>
      </c>
      <c r="D32" s="5">
        <f>SUM(D26:D31)</f>
        <v>172</v>
      </c>
      <c r="E32" s="6">
        <f>SUM(E26:E31)</f>
        <v>201</v>
      </c>
      <c r="F32" s="5" t="s">
        <v>86</v>
      </c>
      <c r="G32" s="5">
        <f>SUM(G26:G31)</f>
        <v>211</v>
      </c>
      <c r="H32" s="6">
        <f>SUM(H26:H31)</f>
        <v>280</v>
      </c>
      <c r="I32" s="5" t="s">
        <v>86</v>
      </c>
      <c r="J32" s="5">
        <f>SUM(J26:J31)</f>
        <v>146</v>
      </c>
      <c r="K32" s="6">
        <f>SUM(K26:K31)</f>
        <v>82</v>
      </c>
      <c r="L32" s="7" t="s">
        <v>86</v>
      </c>
      <c r="M32" s="7">
        <f>SUM(M26:M31)</f>
        <v>168</v>
      </c>
      <c r="N32" s="8">
        <f>SUM(N26:N31)</f>
        <v>98</v>
      </c>
    </row>
    <row r="33" spans="12:14" ht="18" thickBot="1" thickTop="1">
      <c r="L33" s="19" t="s">
        <v>87</v>
      </c>
      <c r="M33" s="20">
        <f>SUM(D12+G12+J12+M12+D23+G23+J23+M23+D32+G32+J32+M32)</f>
        <v>2708</v>
      </c>
      <c r="N33" s="21">
        <f>SUM(E12+H12+K12+N12+E23+H23+K23+N23+E32+H32+K32+N32)</f>
        <v>1786</v>
      </c>
    </row>
    <row r="34" spans="3:14" ht="17.25" thickTop="1">
      <c r="C34" s="26"/>
      <c r="D34" s="32" t="s">
        <v>101</v>
      </c>
      <c r="L34" s="1" t="s">
        <v>91</v>
      </c>
      <c r="N34" s="1">
        <v>13</v>
      </c>
    </row>
    <row r="35" spans="12:14" ht="16.5">
      <c r="L35" s="31" t="s">
        <v>92</v>
      </c>
      <c r="M35" s="31"/>
      <c r="N35" s="1">
        <v>10</v>
      </c>
    </row>
    <row r="36" spans="12:14" ht="16.5">
      <c r="L36" s="31" t="s">
        <v>94</v>
      </c>
      <c r="M36" s="31"/>
      <c r="N36" s="1">
        <v>5</v>
      </c>
    </row>
    <row r="37" spans="12:14" ht="16.5">
      <c r="L37" s="1" t="s">
        <v>93</v>
      </c>
      <c r="N37" s="1">
        <v>7</v>
      </c>
    </row>
    <row r="38" spans="12:14" ht="16.5">
      <c r="L38" s="1" t="s">
        <v>96</v>
      </c>
      <c r="N38" s="1">
        <v>8</v>
      </c>
    </row>
    <row r="39" spans="12:14" ht="16.5">
      <c r="L39" s="1" t="s">
        <v>95</v>
      </c>
      <c r="N39" s="1">
        <v>91</v>
      </c>
    </row>
    <row r="40" spans="12:14" ht="16.5">
      <c r="L40" s="1" t="s">
        <v>97</v>
      </c>
      <c r="N40" s="1">
        <v>35</v>
      </c>
    </row>
    <row r="41" spans="12:14" ht="16.5">
      <c r="L41" s="1" t="s">
        <v>99</v>
      </c>
      <c r="N41" s="1">
        <v>46</v>
      </c>
    </row>
    <row r="42" spans="12:14" ht="16.5">
      <c r="L42" s="1" t="s">
        <v>98</v>
      </c>
      <c r="N42" s="1">
        <v>20</v>
      </c>
    </row>
    <row r="43" spans="12:14" ht="16.5">
      <c r="L43" s="1" t="s">
        <v>100</v>
      </c>
      <c r="N43" s="1">
        <v>4</v>
      </c>
    </row>
    <row r="44" spans="3:14" ht="16.5">
      <c r="C44" s="27"/>
      <c r="D44" s="9"/>
      <c r="E44" s="9"/>
      <c r="L44" s="23" t="s">
        <v>89</v>
      </c>
      <c r="N44" s="1">
        <f>SUM(N33:N43)</f>
        <v>2025</v>
      </c>
    </row>
  </sheetData>
  <sheetProtection/>
  <mergeCells count="14">
    <mergeCell ref="L35:M35"/>
    <mergeCell ref="L36:M36"/>
    <mergeCell ref="I13:K13"/>
    <mergeCell ref="L13:N13"/>
    <mergeCell ref="C24:E24"/>
    <mergeCell ref="F24:H24"/>
    <mergeCell ref="I24:K24"/>
    <mergeCell ref="C13:E13"/>
    <mergeCell ref="F13:H13"/>
    <mergeCell ref="C1:N1"/>
    <mergeCell ref="C2:E2"/>
    <mergeCell ref="F2:H2"/>
    <mergeCell ref="I2:K2"/>
    <mergeCell ref="L2:N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dadi</cp:lastModifiedBy>
  <cp:lastPrinted>2012-04-11T14:52:44Z</cp:lastPrinted>
  <dcterms:created xsi:type="dcterms:W3CDTF">2010-09-01T04:47:32Z</dcterms:created>
  <dcterms:modified xsi:type="dcterms:W3CDTF">2012-04-11T14:58:01Z</dcterms:modified>
  <cp:category/>
  <cp:version/>
  <cp:contentType/>
  <cp:contentStatus/>
</cp:coreProperties>
</file>